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\\133.45.197.203\International-Director\短期留学\令和8年度(2026年)\2026 Summer\03. 募集要項\01. 提出書類\"/>
    </mc:Choice>
  </mc:AlternateContent>
  <xr:revisionPtr revIDLastSave="0" documentId="13_ncr:1_{7FE6DC56-E2FD-4AF2-858C-A7615BB19AEF}" xr6:coauthVersionLast="36" xr6:coauthVersionMax="36" xr10:uidLastSave="{00000000-0000-0000-0000-000000000000}"/>
  <bookViews>
    <workbookView xWindow="0" yWindow="0" windowWidth="28800" windowHeight="11265" xr2:uid="{00000000-000D-0000-FFFF-FFFF00000000}"/>
  </bookViews>
  <sheets>
    <sheet name="申込書" sheetId="1" r:id="rId1"/>
  </sheets>
  <definedNames>
    <definedName name="_xlnm.Print_Area" localSheetId="0">申込書!$A$1:$D$52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6" i="1" l="1"/>
  <c r="C25" i="1"/>
  <c r="C30" i="1" l="1"/>
  <c r="C32" i="1"/>
  <c r="C18" i="1" l="1"/>
  <c r="C27" i="1" l="1"/>
  <c r="B27" i="1"/>
</calcChain>
</file>

<file path=xl/sharedStrings.xml><?xml version="1.0" encoding="utf-8"?>
<sst xmlns="http://schemas.openxmlformats.org/spreadsheetml/2006/main" count="90" uniqueCount="84">
  <si>
    <t>【注意点】</t>
    <rPh sb="1" eb="4">
      <t>チュウイテン</t>
    </rPh>
    <phoneticPr fontId="1"/>
  </si>
  <si>
    <t>は入力不要です。</t>
    <rPh sb="1" eb="3">
      <t>ニュウリョク</t>
    </rPh>
    <rPh sb="3" eb="5">
      <t>フヨウ</t>
    </rPh>
    <phoneticPr fontId="1"/>
  </si>
  <si>
    <t>学籍番号</t>
  </si>
  <si>
    <t>氏名（ローマ字）</t>
  </si>
  <si>
    <t>氏名（カナ）</t>
  </si>
  <si>
    <t>基本加入タイプ
※代理店入力</t>
    <rPh sb="9" eb="12">
      <t>ダイリテン</t>
    </rPh>
    <rPh sb="12" eb="14">
      <t>ニュウリョク</t>
    </rPh>
    <phoneticPr fontId="1"/>
  </si>
  <si>
    <t>メールアドレス</t>
  </si>
  <si>
    <t>性別</t>
  </si>
  <si>
    <t>生年月日（西暦）</t>
  </si>
  <si>
    <t>電話番号</t>
  </si>
  <si>
    <t>扶養者名（カナ）</t>
    <phoneticPr fontId="3"/>
  </si>
  <si>
    <t>留学期間</t>
    <rPh sb="0" eb="2">
      <t>リュウガク</t>
    </rPh>
    <rPh sb="2" eb="4">
      <t>キカン</t>
    </rPh>
    <phoneticPr fontId="1"/>
  </si>
  <si>
    <t>学部・学科</t>
  </si>
  <si>
    <t>学年</t>
  </si>
  <si>
    <t>行先</t>
  </si>
  <si>
    <t>国名</t>
  </si>
  <si>
    <t>派遣先大学</t>
  </si>
  <si>
    <t>フリー欄</t>
  </si>
  <si>
    <t>A0001</t>
  </si>
  <si>
    <t>TOUKAI TAROU</t>
  </si>
  <si>
    <t>トウカイ　タロウ</t>
  </si>
  <si>
    <t>T.TOUKAI@tmnf.jp</t>
  </si>
  <si>
    <t>1. 男性</t>
    <rPh sb="3" eb="5">
      <t>ダンセイ</t>
    </rPh>
    <phoneticPr fontId="3"/>
  </si>
  <si>
    <t>トウカイ　ハナコ</t>
  </si>
  <si>
    <t>01. アジア</t>
  </si>
  <si>
    <t>CHINA</t>
  </si>
  <si>
    <t>BEIJING　UNIVERSITY</t>
  </si>
  <si>
    <t>郵便番号</t>
    <rPh sb="0" eb="2">
      <t>ユウビン</t>
    </rPh>
    <rPh sb="2" eb="4">
      <t>バンゴウ</t>
    </rPh>
    <phoneticPr fontId="1"/>
  </si>
  <si>
    <t>現住所</t>
    <rPh sb="0" eb="3">
      <t>ゲンジュウショ</t>
    </rPh>
    <phoneticPr fontId="1"/>
  </si>
  <si>
    <t>学研災付帯海学　申込書</t>
    <rPh sb="0" eb="2">
      <t>ガッケン</t>
    </rPh>
    <rPh sb="2" eb="3">
      <t>サイ</t>
    </rPh>
    <rPh sb="3" eb="5">
      <t>フタイ</t>
    </rPh>
    <rPh sb="5" eb="6">
      <t>ウミ</t>
    </rPh>
    <rPh sb="6" eb="7">
      <t>ガク</t>
    </rPh>
    <rPh sb="8" eb="11">
      <t>モウシコミショ</t>
    </rPh>
    <phoneticPr fontId="1"/>
  </si>
  <si>
    <t>-</t>
    <phoneticPr fontId="3"/>
  </si>
  <si>
    <t>記入例</t>
    <rPh sb="0" eb="2">
      <t>キニュウ</t>
    </rPh>
    <rPh sb="2" eb="3">
      <t>レイ</t>
    </rPh>
    <phoneticPr fontId="3"/>
  </si>
  <si>
    <t>記入欄</t>
    <rPh sb="0" eb="3">
      <t>キニュウラン</t>
    </rPh>
    <phoneticPr fontId="3"/>
  </si>
  <si>
    <t>項目</t>
    <rPh sb="0" eb="2">
      <t>コウモク</t>
    </rPh>
    <phoneticPr fontId="3"/>
  </si>
  <si>
    <t>長崎市坂本1丁目12番4号</t>
    <phoneticPr fontId="3"/>
  </si>
  <si>
    <t>保険期間について</t>
    <rPh sb="0" eb="2">
      <t>ホケン</t>
    </rPh>
    <rPh sb="2" eb="4">
      <t>キカン</t>
    </rPh>
    <phoneticPr fontId="3"/>
  </si>
  <si>
    <t>　開始日は海外留学のために自宅を出発する日を「開始日」</t>
    <rPh sb="1" eb="4">
      <t>カイシビ</t>
    </rPh>
    <rPh sb="5" eb="7">
      <t>カイガイ</t>
    </rPh>
    <rPh sb="7" eb="9">
      <t>リュウガク</t>
    </rPh>
    <rPh sb="13" eb="15">
      <t>ジタク</t>
    </rPh>
    <rPh sb="16" eb="18">
      <t>シュッパツ</t>
    </rPh>
    <rPh sb="20" eb="21">
      <t>ヒ</t>
    </rPh>
    <rPh sb="23" eb="26">
      <t>カイシビ</t>
    </rPh>
    <phoneticPr fontId="3"/>
  </si>
  <si>
    <t>　終了日は海外留学から自宅に帰宅する日を「終了日」と記入する</t>
    <rPh sb="1" eb="4">
      <t>シュウリョウビ</t>
    </rPh>
    <rPh sb="5" eb="9">
      <t>カイガイリュウガク</t>
    </rPh>
    <rPh sb="11" eb="13">
      <t>ジタク</t>
    </rPh>
    <rPh sb="14" eb="16">
      <t>キタク</t>
    </rPh>
    <rPh sb="18" eb="19">
      <t>ヒ</t>
    </rPh>
    <rPh sb="21" eb="24">
      <t>シュウリョウビ</t>
    </rPh>
    <rPh sb="26" eb="28">
      <t>キニュウ</t>
    </rPh>
    <phoneticPr fontId="3"/>
  </si>
  <si>
    <t>【個人情報の取扱について】</t>
    <rPh sb="1" eb="3">
      <t>コジン</t>
    </rPh>
    <rPh sb="3" eb="5">
      <t>ジョウホウ</t>
    </rPh>
    <rPh sb="6" eb="7">
      <t>ト</t>
    </rPh>
    <rPh sb="7" eb="8">
      <t>アツカ</t>
    </rPh>
    <phoneticPr fontId="3"/>
  </si>
  <si>
    <t>担当　櫻田　俊之</t>
    <phoneticPr fontId="3"/>
  </si>
  <si>
    <t>　〒851-2126　長崎県西彼杵郡長与町吉無田郷2058-10-2F</t>
    <phoneticPr fontId="3"/>
  </si>
  <si>
    <t>　保険会社　</t>
    <rPh sb="1" eb="3">
      <t>ホケン</t>
    </rPh>
    <rPh sb="3" eb="5">
      <t>ガイシャ</t>
    </rPh>
    <phoneticPr fontId="3"/>
  </si>
  <si>
    <t>東京海上日動火災保険株式会社</t>
    <phoneticPr fontId="3"/>
  </si>
  <si>
    <t>　取扱代理店</t>
    <rPh sb="1" eb="3">
      <t>トリアツカイ</t>
    </rPh>
    <rPh sb="3" eb="6">
      <t>ダイリテン</t>
    </rPh>
    <phoneticPr fontId="3"/>
  </si>
  <si>
    <t>保険期間
終了日（帰国予定日）</t>
    <rPh sb="0" eb="2">
      <t>ホケン</t>
    </rPh>
    <rPh sb="2" eb="4">
      <t>キカン</t>
    </rPh>
    <rPh sb="5" eb="8">
      <t>シュウリョウビ</t>
    </rPh>
    <phoneticPr fontId="3"/>
  </si>
  <si>
    <t>保険期間
開始日（出国予定日）</t>
    <rPh sb="0" eb="2">
      <t>ホケン</t>
    </rPh>
    <rPh sb="2" eb="4">
      <t>キカン</t>
    </rPh>
    <rPh sb="5" eb="8">
      <t>カイシビ</t>
    </rPh>
    <phoneticPr fontId="3"/>
  </si>
  <si>
    <t>　本申込書に記載された個人情報は、包括保険契約の申込および事故時の対応の目的のために、</t>
    <phoneticPr fontId="3"/>
  </si>
  <si>
    <t>　東京海上日動代理店および東京海上日動火災保険株式会社、在籍大学に提供いたします。</t>
    <phoneticPr fontId="3"/>
  </si>
  <si>
    <t>・B列に記載した氏名はそのまま被保険者証に表示されるため、パスポートと同一のローマ字を記入してください。</t>
    <rPh sb="35" eb="37">
      <t>ドウイツ</t>
    </rPh>
    <phoneticPr fontId="3"/>
  </si>
  <si>
    <t>・申込が承認され次第メールにより手続き開始および保険料振込の連絡があります。</t>
    <phoneticPr fontId="3"/>
  </si>
  <si>
    <r>
      <t>・</t>
    </r>
    <r>
      <rPr>
        <b/>
        <u/>
        <sz val="11"/>
        <color theme="1"/>
        <rFont val="游ゴシック"/>
        <family val="3"/>
        <charset val="128"/>
        <scheme val="minor"/>
      </rPr>
      <t>出国日１ヶ月前までに振込を完了</t>
    </r>
    <r>
      <rPr>
        <sz val="11"/>
        <color theme="1"/>
        <rFont val="游ゴシック"/>
        <family val="2"/>
        <charset val="128"/>
        <scheme val="minor"/>
      </rPr>
      <t>してください。</t>
    </r>
    <rPh sb="1" eb="3">
      <t>シュッコク</t>
    </rPh>
    <rPh sb="3" eb="4">
      <t>ビ</t>
    </rPh>
    <rPh sb="6" eb="7">
      <t>ゲツ</t>
    </rPh>
    <rPh sb="7" eb="8">
      <t>マエ</t>
    </rPh>
    <rPh sb="11" eb="13">
      <t>フリコミ</t>
    </rPh>
    <rPh sb="14" eb="16">
      <t>カンリョウ</t>
    </rPh>
    <phoneticPr fontId="3"/>
  </si>
  <si>
    <t>氏名（漢字）</t>
    <rPh sb="0" eb="2">
      <t>シメイ</t>
    </rPh>
    <rPh sb="3" eb="5">
      <t>カンジ</t>
    </rPh>
    <phoneticPr fontId="3"/>
  </si>
  <si>
    <t>東海　太朗</t>
    <rPh sb="0" eb="2">
      <t>トウカイ</t>
    </rPh>
    <rPh sb="3" eb="5">
      <t>タロウ</t>
    </rPh>
    <phoneticPr fontId="3"/>
  </si>
  <si>
    <t>緊急連絡先（親族）</t>
    <rPh sb="0" eb="2">
      <t>キンキュウ</t>
    </rPh>
    <rPh sb="2" eb="5">
      <t>レンラクサキ</t>
    </rPh>
    <rPh sb="6" eb="8">
      <t>シンゾク</t>
    </rPh>
    <phoneticPr fontId="3"/>
  </si>
  <si>
    <t>住所</t>
    <rPh sb="0" eb="2">
      <t>ジュウショ</t>
    </rPh>
    <phoneticPr fontId="3"/>
  </si>
  <si>
    <t>電話番号</t>
    <phoneticPr fontId="3"/>
  </si>
  <si>
    <t>続柄</t>
    <rPh sb="0" eb="2">
      <t>ゾクガラ</t>
    </rPh>
    <phoneticPr fontId="3"/>
  </si>
  <si>
    <t>東海　貴志</t>
    <rPh sb="0" eb="2">
      <t>トウカイ</t>
    </rPh>
    <rPh sb="3" eb="4">
      <t>タカシ</t>
    </rPh>
    <rPh sb="4" eb="5">
      <t>ココロザシ</t>
    </rPh>
    <phoneticPr fontId="3"/>
  </si>
  <si>
    <t>トウカイ　タカシ</t>
    <phoneticPr fontId="3"/>
  </si>
  <si>
    <t>090-1234-5678</t>
    <phoneticPr fontId="3"/>
  </si>
  <si>
    <t>父</t>
    <rPh sb="0" eb="1">
      <t>チチ</t>
    </rPh>
    <phoneticPr fontId="3"/>
  </si>
  <si>
    <t>多文化社会学部</t>
    <rPh sb="0" eb="3">
      <t>タブンカ</t>
    </rPh>
    <rPh sb="3" eb="5">
      <t>シャカイ</t>
    </rPh>
    <rPh sb="5" eb="7">
      <t>ガクブ</t>
    </rPh>
    <rPh sb="6" eb="7">
      <t>ブ</t>
    </rPh>
    <phoneticPr fontId="3"/>
  </si>
  <si>
    <t>リスト</t>
    <phoneticPr fontId="1"/>
  </si>
  <si>
    <t>2. 女性</t>
    <rPh sb="3" eb="5">
      <t>ジョセイ</t>
    </rPh>
    <phoneticPr fontId="3"/>
  </si>
  <si>
    <t>02. 中近東</t>
    <rPh sb="4" eb="7">
      <t>チュウキントウ</t>
    </rPh>
    <phoneticPr fontId="1"/>
  </si>
  <si>
    <t>03. ハワイ</t>
  </si>
  <si>
    <t>04. グアム・サイパン</t>
  </si>
  <si>
    <t>05. 北米</t>
    <rPh sb="4" eb="6">
      <t>ホクベイ</t>
    </rPh>
    <phoneticPr fontId="1"/>
  </si>
  <si>
    <t>06. 中南米</t>
    <rPh sb="4" eb="7">
      <t>チュウナンベイ</t>
    </rPh>
    <phoneticPr fontId="1"/>
  </si>
  <si>
    <t>07. ヨーロッパ</t>
  </si>
  <si>
    <t>08. オセアニア</t>
  </si>
  <si>
    <t>09. （海外から）日本</t>
    <rPh sb="5" eb="7">
      <t>カイガイ</t>
    </rPh>
    <rPh sb="10" eb="12">
      <t>ニホン</t>
    </rPh>
    <phoneticPr fontId="1"/>
  </si>
  <si>
    <t>99. その他</t>
    <rPh sb="5" eb="6">
      <t>タ</t>
    </rPh>
    <phoneticPr fontId="1"/>
  </si>
  <si>
    <t>支払方法</t>
    <rPh sb="0" eb="2">
      <t>シハライ</t>
    </rPh>
    <rPh sb="2" eb="4">
      <t>ホウホウ</t>
    </rPh>
    <phoneticPr fontId="3"/>
  </si>
  <si>
    <t>クレジットカード</t>
    <phoneticPr fontId="3"/>
  </si>
  <si>
    <t>クレジットカード</t>
    <phoneticPr fontId="1"/>
  </si>
  <si>
    <t>郵便局払込票</t>
    <rPh sb="0" eb="3">
      <t>ユウビンキョク</t>
    </rPh>
    <rPh sb="3" eb="5">
      <t>ハライコミ</t>
    </rPh>
    <rPh sb="5" eb="6">
      <t>ヒョウ</t>
    </rPh>
    <phoneticPr fontId="3"/>
  </si>
  <si>
    <t>・保険料の支払いは原則クレジットカードのみです。郵便局払込希望の学生は別途下記担当者にご連絡ください。</t>
    <rPh sb="1" eb="4">
      <t>ホケンリョウ</t>
    </rPh>
    <rPh sb="5" eb="7">
      <t>シハラ</t>
    </rPh>
    <rPh sb="9" eb="11">
      <t>ゲンソク</t>
    </rPh>
    <rPh sb="24" eb="27">
      <t>ユウビンキョク</t>
    </rPh>
    <rPh sb="27" eb="29">
      <t>ハライコミ</t>
    </rPh>
    <rPh sb="29" eb="31">
      <t>キボウ</t>
    </rPh>
    <rPh sb="32" eb="34">
      <t>ガクセイ</t>
    </rPh>
    <rPh sb="35" eb="37">
      <t>ベット</t>
    </rPh>
    <rPh sb="37" eb="39">
      <t>カキ</t>
    </rPh>
    <rPh sb="39" eb="42">
      <t>タントウシャ</t>
    </rPh>
    <rPh sb="44" eb="46">
      <t>レンラク</t>
    </rPh>
    <phoneticPr fontId="3"/>
  </si>
  <si>
    <t>多文化社会学部</t>
    <rPh sb="0" eb="7">
      <t>タブンカシャカイガクブ</t>
    </rPh>
    <phoneticPr fontId="3"/>
  </si>
  <si>
    <t>852-8521</t>
    <phoneticPr fontId="3"/>
  </si>
  <si>
    <t>長崎市文教町1-14</t>
    <rPh sb="3" eb="6">
      <t>ブンキョウマチ</t>
    </rPh>
    <phoneticPr fontId="3"/>
  </si>
  <si>
    <t>09012345678</t>
    <phoneticPr fontId="3"/>
  </si>
  <si>
    <t>Alpha株式会社　長崎支店</t>
    <rPh sb="5" eb="9">
      <t>カブシキガイシャ</t>
    </rPh>
    <rPh sb="12" eb="14">
      <t>シテン</t>
    </rPh>
    <phoneticPr fontId="3"/>
  </si>
  <si>
    <t>　【tel】090-8220-8552　【fax】095-860-5180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</si>
</sst>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&quot;日間&quot;"/>
  </numFmts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28"/>
      <color theme="1"/>
      <name val="HGP創英角ｺﾞｼｯｸUB"/>
      <family val="3"/>
      <charset val="128"/>
    </font>
    <font>
      <sz val="36"/>
      <color theme="1"/>
      <name val="HGP創英角ｺﾞｼｯｸUB"/>
      <family val="3"/>
      <charset val="128"/>
    </font>
    <font>
      <sz val="11"/>
      <color theme="1"/>
      <name val="Meiryo UI"/>
      <family val="3"/>
      <charset val="128"/>
    </font>
    <font>
      <sz val="22"/>
      <color theme="1"/>
      <name val="HGP創英角ｺﾞｼｯｸUB"/>
      <family val="3"/>
      <charset val="128"/>
    </font>
    <font>
      <b/>
      <sz val="14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u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65">
    <xf numFmtId="0" fontId="0" fillId="0" borderId="0" xfId="0">
      <alignment vertical="center"/>
    </xf>
    <xf numFmtId="14" fontId="4" fillId="0" borderId="4" xfId="0" applyNumberFormat="1" applyFont="1" applyBorder="1" applyAlignment="1" applyProtection="1">
      <alignment horizontal="left" vertical="center"/>
      <protection locked="0"/>
    </xf>
    <xf numFmtId="49" fontId="4" fillId="0" borderId="4" xfId="0" applyNumberFormat="1" applyFont="1" applyBorder="1" applyAlignment="1" applyProtection="1">
      <alignment horizontal="left" vertical="center"/>
      <protection locked="0"/>
    </xf>
    <xf numFmtId="49" fontId="4" fillId="0" borderId="4" xfId="0" applyNumberFormat="1" applyFont="1" applyBorder="1" applyAlignment="1" applyProtection="1">
      <alignment horizontal="left" vertical="center"/>
    </xf>
    <xf numFmtId="14" fontId="4" fillId="0" borderId="4" xfId="0" applyNumberFormat="1" applyFont="1" applyBorder="1" applyAlignment="1" applyProtection="1">
      <alignment horizontal="left" vertical="center"/>
    </xf>
    <xf numFmtId="0" fontId="4" fillId="0" borderId="4" xfId="0" applyFont="1" applyBorder="1" applyAlignment="1" applyProtection="1">
      <alignment horizontal="left" vertical="center"/>
    </xf>
    <xf numFmtId="49" fontId="4" fillId="0" borderId="29" xfId="0" applyNumberFormat="1" applyFont="1" applyBorder="1" applyAlignment="1" applyProtection="1">
      <alignment horizontal="left" vertical="center"/>
      <protection locked="0"/>
    </xf>
    <xf numFmtId="49" fontId="4" fillId="0" borderId="6" xfId="0" applyNumberFormat="1" applyFont="1" applyBorder="1" applyAlignment="1" applyProtection="1">
      <alignment horizontal="left" vertical="center"/>
      <protection locked="0"/>
    </xf>
    <xf numFmtId="0" fontId="4" fillId="0" borderId="4" xfId="0" applyFont="1" applyBorder="1" applyAlignment="1" applyProtection="1">
      <alignment horizontal="left" vertical="center"/>
      <protection locked="0"/>
    </xf>
    <xf numFmtId="0" fontId="4" fillId="0" borderId="4" xfId="0" applyNumberFormat="1" applyFont="1" applyBorder="1" applyAlignment="1" applyProtection="1">
      <alignment horizontal="left" vertical="center"/>
      <protection locked="0"/>
    </xf>
    <xf numFmtId="0" fontId="4" fillId="0" borderId="4" xfId="0" applyNumberFormat="1" applyFont="1" applyBorder="1" applyAlignment="1" applyProtection="1">
      <alignment horizontal="left" vertical="center" shrinkToFit="1"/>
      <protection locked="0"/>
    </xf>
    <xf numFmtId="49" fontId="4" fillId="0" borderId="25" xfId="0" applyNumberFormat="1" applyFont="1" applyBorder="1" applyAlignment="1" applyProtection="1">
      <alignment horizontal="left" vertical="center"/>
      <protection locked="0"/>
    </xf>
    <xf numFmtId="49" fontId="4" fillId="0" borderId="32" xfId="0" applyNumberFormat="1" applyFont="1" applyBorder="1" applyAlignment="1" applyProtection="1">
      <alignment horizontal="left" vertical="center"/>
      <protection locked="0"/>
    </xf>
    <xf numFmtId="0" fontId="0" fillId="2" borderId="20" xfId="0" applyFill="1" applyBorder="1" applyAlignment="1" applyProtection="1">
      <alignment horizontal="center" vertical="center"/>
    </xf>
    <xf numFmtId="0" fontId="0" fillId="3" borderId="21" xfId="0" applyFill="1" applyBorder="1" applyAlignment="1" applyProtection="1">
      <alignment horizontal="left" vertical="center"/>
    </xf>
    <xf numFmtId="0" fontId="0" fillId="0" borderId="5" xfId="0" applyBorder="1" applyAlignment="1" applyProtection="1">
      <alignment horizontal="left" vertical="center"/>
    </xf>
    <xf numFmtId="0" fontId="0" fillId="0" borderId="0" xfId="0" applyProtection="1">
      <alignment vertical="center"/>
    </xf>
    <xf numFmtId="0" fontId="0" fillId="2" borderId="22" xfId="0" applyFill="1" applyBorder="1" applyAlignment="1" applyProtection="1">
      <alignment horizontal="center" vertical="center"/>
    </xf>
    <xf numFmtId="0" fontId="0" fillId="3" borderId="31" xfId="0" applyFill="1" applyBorder="1" applyAlignment="1" applyProtection="1">
      <alignment horizontal="left" vertical="center"/>
    </xf>
    <xf numFmtId="0" fontId="0" fillId="2" borderId="17" xfId="0" applyFill="1" applyBorder="1" applyAlignment="1" applyProtection="1">
      <alignment horizontal="center" vertical="center"/>
    </xf>
    <xf numFmtId="0" fontId="0" fillId="3" borderId="24" xfId="0" applyFill="1" applyBorder="1" applyAlignment="1" applyProtection="1">
      <alignment horizontal="left" vertical="center"/>
    </xf>
    <xf numFmtId="0" fontId="0" fillId="2" borderId="23" xfId="0" applyFill="1" applyBorder="1" applyAlignment="1" applyProtection="1">
      <alignment horizontal="center" vertical="center"/>
    </xf>
    <xf numFmtId="14" fontId="0" fillId="3" borderId="18" xfId="0" applyNumberFormat="1" applyFill="1" applyBorder="1" applyAlignment="1" applyProtection="1">
      <alignment horizontal="left" vertical="center"/>
    </xf>
    <xf numFmtId="0" fontId="0" fillId="2" borderId="30" xfId="0" applyFill="1" applyBorder="1" applyAlignment="1" applyProtection="1">
      <alignment horizontal="center" vertical="center"/>
    </xf>
    <xf numFmtId="0" fontId="0" fillId="3" borderId="7" xfId="0" applyFill="1" applyBorder="1" applyAlignment="1" applyProtection="1">
      <alignment horizontal="left" vertical="center"/>
    </xf>
    <xf numFmtId="0" fontId="0" fillId="3" borderId="28" xfId="0" applyFill="1" applyBorder="1" applyAlignment="1" applyProtection="1">
      <alignment horizontal="left" vertical="center"/>
    </xf>
    <xf numFmtId="0" fontId="0" fillId="2" borderId="19" xfId="0" applyFill="1" applyBorder="1" applyAlignment="1" applyProtection="1">
      <alignment horizontal="center" vertical="center"/>
    </xf>
    <xf numFmtId="0" fontId="0" fillId="3" borderId="17" xfId="0" applyFill="1" applyBorder="1" applyAlignment="1" applyProtection="1">
      <alignment horizontal="center" vertical="center" wrapText="1"/>
    </xf>
    <xf numFmtId="49" fontId="4" fillId="3" borderId="4" xfId="0" applyNumberFormat="1" applyFont="1" applyFill="1" applyBorder="1" applyAlignment="1" applyProtection="1">
      <alignment horizontal="left" vertical="center"/>
    </xf>
    <xf numFmtId="0" fontId="6" fillId="0" borderId="0" xfId="0" applyFont="1" applyProtection="1">
      <alignment vertical="center"/>
    </xf>
    <xf numFmtId="49" fontId="4" fillId="0" borderId="1" xfId="0" quotePrefix="1" applyNumberFormat="1" applyFont="1" applyBorder="1" applyProtection="1">
      <alignment vertical="center"/>
    </xf>
    <xf numFmtId="0" fontId="7" fillId="2" borderId="17" xfId="0" applyFont="1" applyFill="1" applyBorder="1" applyAlignment="1" applyProtection="1">
      <alignment horizontal="center" vertical="center" wrapText="1"/>
    </xf>
    <xf numFmtId="14" fontId="0" fillId="3" borderId="28" xfId="0" applyNumberFormat="1" applyFill="1" applyBorder="1" applyAlignment="1" applyProtection="1">
      <alignment horizontal="left" vertical="center"/>
    </xf>
    <xf numFmtId="0" fontId="0" fillId="3" borderId="17" xfId="0" applyFill="1" applyBorder="1" applyAlignment="1" applyProtection="1">
      <alignment horizontal="center" vertical="center"/>
    </xf>
    <xf numFmtId="176" fontId="0" fillId="3" borderId="28" xfId="0" applyNumberFormat="1" applyFill="1" applyBorder="1" applyAlignment="1" applyProtection="1">
      <alignment horizontal="left" vertical="center"/>
    </xf>
    <xf numFmtId="176" fontId="0" fillId="3" borderId="4" xfId="0" applyNumberFormat="1" applyFill="1" applyBorder="1" applyAlignment="1" applyProtection="1">
      <alignment horizontal="left" vertical="center"/>
    </xf>
    <xf numFmtId="0" fontId="0" fillId="0" borderId="1" xfId="0" applyBorder="1" applyProtection="1">
      <alignment vertical="center"/>
    </xf>
    <xf numFmtId="49" fontId="4" fillId="0" borderId="26" xfId="0" applyNumberFormat="1" applyFont="1" applyBorder="1" applyProtection="1">
      <alignment vertical="center"/>
    </xf>
    <xf numFmtId="0" fontId="0" fillId="0" borderId="1" xfId="0" applyBorder="1" applyAlignment="1" applyProtection="1">
      <alignment horizontal="center" vertical="center"/>
    </xf>
    <xf numFmtId="0" fontId="0" fillId="2" borderId="16" xfId="0" applyFill="1" applyBorder="1" applyAlignment="1" applyProtection="1">
      <alignment horizontal="center" vertical="center"/>
    </xf>
    <xf numFmtId="0" fontId="0" fillId="3" borderId="27" xfId="0" applyFill="1" applyBorder="1" applyAlignment="1" applyProtection="1">
      <alignment horizontal="left" vertical="center"/>
    </xf>
    <xf numFmtId="0" fontId="0" fillId="3" borderId="12" xfId="0" applyFill="1" applyBorder="1" applyAlignment="1" applyProtection="1">
      <alignment horizontal="left" vertical="center"/>
    </xf>
    <xf numFmtId="0" fontId="2" fillId="0" borderId="0" xfId="0" applyFont="1" applyAlignment="1" applyProtection="1">
      <alignment horizontal="center" vertical="center"/>
    </xf>
    <xf numFmtId="0" fontId="0" fillId="0" borderId="7" xfId="0" applyBorder="1" applyProtection="1">
      <alignment vertical="center"/>
    </xf>
    <xf numFmtId="0" fontId="0" fillId="0" borderId="8" xfId="0" applyBorder="1" applyProtection="1">
      <alignment vertical="center"/>
    </xf>
    <xf numFmtId="0" fontId="0" fillId="0" borderId="9" xfId="0" applyBorder="1" applyProtection="1">
      <alignment vertical="center"/>
    </xf>
    <xf numFmtId="0" fontId="0" fillId="0" borderId="10" xfId="0" applyBorder="1" applyProtection="1">
      <alignment vertical="center"/>
    </xf>
    <xf numFmtId="0" fontId="0" fillId="0" borderId="11" xfId="0" applyBorder="1" applyProtection="1">
      <alignment vertical="center"/>
    </xf>
    <xf numFmtId="0" fontId="9" fillId="0" borderId="12" xfId="0" applyFont="1" applyBorder="1" applyProtection="1">
      <alignment vertical="center"/>
    </xf>
    <xf numFmtId="0" fontId="0" fillId="0" borderId="2" xfId="0" applyBorder="1" applyProtection="1">
      <alignment vertical="center"/>
    </xf>
    <xf numFmtId="0" fontId="0" fillId="0" borderId="13" xfId="0" applyBorder="1" applyProtection="1">
      <alignment vertical="center"/>
    </xf>
    <xf numFmtId="0" fontId="0" fillId="3" borderId="1" xfId="0" applyFill="1" applyBorder="1" applyProtection="1">
      <alignment vertical="center"/>
    </xf>
    <xf numFmtId="0" fontId="0" fillId="0" borderId="14" xfId="0" applyBorder="1" applyAlignment="1" applyProtection="1">
      <alignment horizontal="center" vertical="center"/>
    </xf>
    <xf numFmtId="0" fontId="0" fillId="0" borderId="15" xfId="0" applyBorder="1" applyAlignment="1" applyProtection="1">
      <alignment horizontal="center" vertical="center"/>
    </xf>
    <xf numFmtId="0" fontId="0" fillId="0" borderId="3" xfId="0" applyBorder="1" applyAlignment="1" applyProtection="1">
      <alignment horizontal="center" vertical="center"/>
    </xf>
    <xf numFmtId="49" fontId="0" fillId="3" borderId="28" xfId="0" applyNumberFormat="1" applyFill="1" applyBorder="1" applyAlignment="1" applyProtection="1">
      <alignment horizontal="left" vertical="center"/>
    </xf>
    <xf numFmtId="0" fontId="4" fillId="0" borderId="4" xfId="0" applyNumberFormat="1" applyFont="1" applyBorder="1" applyAlignment="1" applyProtection="1">
      <alignment horizontal="left" vertical="center"/>
    </xf>
    <xf numFmtId="0" fontId="4" fillId="0" borderId="4" xfId="0" quotePrefix="1" applyNumberFormat="1" applyFont="1" applyBorder="1" applyAlignment="1" applyProtection="1">
      <alignment horizontal="left" vertical="center"/>
    </xf>
    <xf numFmtId="0" fontId="5" fillId="0" borderId="0" xfId="0" applyFont="1" applyAlignment="1" applyProtection="1">
      <alignment horizontal="center" vertical="center"/>
    </xf>
    <xf numFmtId="0" fontId="0" fillId="4" borderId="14" xfId="0" applyFill="1" applyBorder="1" applyAlignment="1" applyProtection="1">
      <alignment horizontal="center" vertical="center"/>
    </xf>
    <xf numFmtId="0" fontId="0" fillId="4" borderId="33" xfId="0" applyFill="1" applyBorder="1" applyAlignment="1" applyProtection="1">
      <alignment horizontal="center" vertical="center"/>
    </xf>
    <xf numFmtId="0" fontId="0" fillId="4" borderId="34" xfId="0" applyFill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right" vertical="center"/>
    </xf>
  </cellXfs>
  <cellStyles count="1">
    <cellStyle name="標準" xfId="0" builtinId="0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2"/>
  <sheetViews>
    <sheetView showGridLines="0" tabSelected="1" view="pageBreakPreview" zoomScaleNormal="100" zoomScaleSheetLayoutView="100" workbookViewId="0">
      <selection sqref="A1:C1"/>
    </sheetView>
  </sheetViews>
  <sheetFormatPr defaultRowHeight="18.75" outlineLevelCol="1" x14ac:dyDescent="0.4"/>
  <cols>
    <col min="1" max="1" width="32" style="16" customWidth="1"/>
    <col min="2" max="2" width="24.5" style="16" customWidth="1"/>
    <col min="3" max="3" width="48.25" style="16" customWidth="1"/>
    <col min="4" max="4" width="2.875" style="16" customWidth="1"/>
    <col min="5" max="5" width="41" style="16" hidden="1" customWidth="1"/>
    <col min="6" max="6" width="7" style="16" hidden="1" customWidth="1"/>
    <col min="7" max="7" width="13.25" style="16" hidden="1" customWidth="1"/>
    <col min="8" max="8" width="16.625" style="16" hidden="1" customWidth="1"/>
    <col min="9" max="9" width="16.75" style="16" hidden="1" customWidth="1" outlineLevel="1"/>
    <col min="10" max="10" width="20.25" style="16" hidden="1" customWidth="1" outlineLevel="1"/>
    <col min="11" max="11" width="21.75" style="16" hidden="1" customWidth="1" outlineLevel="1"/>
    <col min="12" max="12" width="16.25" style="16" customWidth="1" collapsed="1"/>
    <col min="13" max="13" width="13.75" style="16" customWidth="1"/>
    <col min="14" max="14" width="25.75" style="16" customWidth="1"/>
    <col min="15" max="15" width="21.625" style="16" customWidth="1"/>
    <col min="16" max="17" width="9" style="16"/>
    <col min="18" max="18" width="7" style="16" hidden="1" customWidth="1" outlineLevel="1"/>
    <col min="19" max="19" width="19" style="16" hidden="1" customWidth="1" outlineLevel="1"/>
    <col min="20" max="20" width="8.75" style="16" hidden="1" customWidth="1" outlineLevel="1"/>
    <col min="21" max="21" width="8.75" style="16" collapsed="1"/>
    <col min="22" max="16384" width="9" style="16"/>
  </cols>
  <sheetData>
    <row r="1" spans="1:10" ht="37.9" customHeight="1" x14ac:dyDescent="0.4">
      <c r="A1" s="58" t="s">
        <v>29</v>
      </c>
      <c r="B1" s="58"/>
      <c r="C1" s="58"/>
      <c r="D1" s="42"/>
      <c r="E1" s="42"/>
      <c r="F1" s="42"/>
    </row>
    <row r="2" spans="1:10" ht="19.149999999999999" customHeight="1" x14ac:dyDescent="0.4"/>
    <row r="3" spans="1:10" ht="18" customHeight="1" x14ac:dyDescent="0.4">
      <c r="A3" s="43" t="s">
        <v>0</v>
      </c>
      <c r="B3" s="44"/>
      <c r="C3" s="45"/>
    </row>
    <row r="4" spans="1:10" x14ac:dyDescent="0.4">
      <c r="A4" s="46" t="s">
        <v>48</v>
      </c>
      <c r="C4" s="47"/>
    </row>
    <row r="5" spans="1:10" x14ac:dyDescent="0.4">
      <c r="A5" s="46" t="s">
        <v>77</v>
      </c>
      <c r="C5" s="47"/>
    </row>
    <row r="6" spans="1:10" x14ac:dyDescent="0.4">
      <c r="A6" s="46" t="s">
        <v>49</v>
      </c>
      <c r="C6" s="47"/>
    </row>
    <row r="7" spans="1:10" x14ac:dyDescent="0.4">
      <c r="A7" s="48" t="s">
        <v>50</v>
      </c>
      <c r="B7" s="49"/>
      <c r="C7" s="50"/>
    </row>
    <row r="10" spans="1:10" x14ac:dyDescent="0.4">
      <c r="A10" s="51"/>
      <c r="B10" s="16" t="s">
        <v>1</v>
      </c>
    </row>
    <row r="11" spans="1:10" ht="19.5" thickBot="1" x14ac:dyDescent="0.45"/>
    <row r="12" spans="1:10" ht="38.65" customHeight="1" thickBot="1" x14ac:dyDescent="0.45">
      <c r="A12" s="52" t="s">
        <v>33</v>
      </c>
      <c r="B12" s="53" t="s">
        <v>31</v>
      </c>
      <c r="C12" s="54" t="s">
        <v>32</v>
      </c>
    </row>
    <row r="13" spans="1:10" ht="38.65" customHeight="1" x14ac:dyDescent="0.4">
      <c r="A13" s="39" t="s">
        <v>2</v>
      </c>
      <c r="B13" s="40" t="s">
        <v>18</v>
      </c>
      <c r="C13" s="6"/>
    </row>
    <row r="14" spans="1:10" ht="38.65" customHeight="1" x14ac:dyDescent="0.4">
      <c r="A14" s="17" t="s">
        <v>51</v>
      </c>
      <c r="B14" s="41" t="s">
        <v>52</v>
      </c>
      <c r="C14" s="7"/>
    </row>
    <row r="15" spans="1:10" ht="38.65" customHeight="1" x14ac:dyDescent="0.4">
      <c r="A15" s="19" t="s">
        <v>3</v>
      </c>
      <c r="B15" s="25" t="s">
        <v>19</v>
      </c>
      <c r="C15" s="2"/>
    </row>
    <row r="16" spans="1:10" ht="38.65" customHeight="1" x14ac:dyDescent="0.4">
      <c r="A16" s="19" t="s">
        <v>4</v>
      </c>
      <c r="B16" s="25" t="s">
        <v>20</v>
      </c>
      <c r="C16" s="2"/>
      <c r="I16" s="62" t="s">
        <v>62</v>
      </c>
      <c r="J16" s="62"/>
    </row>
    <row r="17" spans="1:11" ht="38.65" hidden="1" customHeight="1" x14ac:dyDescent="0.4">
      <c r="A17" s="27" t="s">
        <v>5</v>
      </c>
      <c r="B17" s="25" t="s">
        <v>30</v>
      </c>
      <c r="C17" s="28"/>
      <c r="I17" s="38" t="s">
        <v>7</v>
      </c>
      <c r="J17" s="38" t="s">
        <v>14</v>
      </c>
    </row>
    <row r="18" spans="1:11" ht="38.65" customHeight="1" x14ac:dyDescent="0.4">
      <c r="A18" s="19" t="s">
        <v>6</v>
      </c>
      <c r="B18" s="25" t="s">
        <v>21</v>
      </c>
      <c r="C18" s="5" t="str">
        <f>"bb"&amp;C13&amp;"@ms.nagasaki-u.ac.jp"</f>
        <v>bb@ms.nagasaki-u.ac.jp</v>
      </c>
      <c r="I18" s="36" t="s">
        <v>22</v>
      </c>
      <c r="J18" s="30" t="s">
        <v>24</v>
      </c>
      <c r="K18" s="36" t="s">
        <v>75</v>
      </c>
    </row>
    <row r="19" spans="1:11" ht="38.65" customHeight="1" x14ac:dyDescent="0.4">
      <c r="A19" s="19" t="s">
        <v>7</v>
      </c>
      <c r="B19" s="25" t="s">
        <v>22</v>
      </c>
      <c r="C19" s="2"/>
      <c r="I19" s="36" t="s">
        <v>63</v>
      </c>
      <c r="J19" s="30" t="s">
        <v>64</v>
      </c>
      <c r="K19" s="36" t="s">
        <v>76</v>
      </c>
    </row>
    <row r="20" spans="1:11" ht="38.65" customHeight="1" x14ac:dyDescent="0.4">
      <c r="A20" s="19" t="s">
        <v>8</v>
      </c>
      <c r="B20" s="32">
        <v>36841</v>
      </c>
      <c r="C20" s="1"/>
      <c r="J20" s="37" t="s">
        <v>65</v>
      </c>
    </row>
    <row r="21" spans="1:11" ht="38.65" customHeight="1" x14ac:dyDescent="0.4">
      <c r="A21" s="19" t="s">
        <v>27</v>
      </c>
      <c r="B21" s="32" t="s">
        <v>79</v>
      </c>
      <c r="C21" s="9"/>
      <c r="J21" s="30" t="s">
        <v>66</v>
      </c>
    </row>
    <row r="22" spans="1:11" ht="38.65" customHeight="1" x14ac:dyDescent="0.4">
      <c r="A22" s="19" t="s">
        <v>28</v>
      </c>
      <c r="B22" s="32" t="s">
        <v>80</v>
      </c>
      <c r="C22" s="10"/>
      <c r="J22" s="30" t="s">
        <v>67</v>
      </c>
    </row>
    <row r="23" spans="1:11" ht="38.65" customHeight="1" x14ac:dyDescent="0.4">
      <c r="A23" s="19" t="s">
        <v>9</v>
      </c>
      <c r="B23" s="55" t="s">
        <v>81</v>
      </c>
      <c r="C23" s="2"/>
      <c r="J23" s="30" t="s">
        <v>68</v>
      </c>
    </row>
    <row r="24" spans="1:11" ht="38.65" customHeight="1" x14ac:dyDescent="0.4">
      <c r="A24" s="27" t="s">
        <v>10</v>
      </c>
      <c r="B24" s="25" t="s">
        <v>23</v>
      </c>
      <c r="C24" s="28"/>
      <c r="E24" s="29" t="s">
        <v>35</v>
      </c>
      <c r="J24" s="30" t="s">
        <v>69</v>
      </c>
    </row>
    <row r="25" spans="1:11" ht="38.65" customHeight="1" x14ac:dyDescent="0.4">
      <c r="A25" s="31" t="s">
        <v>45</v>
      </c>
      <c r="B25" s="32">
        <v>45161</v>
      </c>
      <c r="C25" s="4" t="str">
        <f>IF(C31="MALAYSIA","2026/8/16",IF(C31="THE PHILIPPINES","2026/8/16",""))</f>
        <v/>
      </c>
      <c r="E25" s="29" t="s">
        <v>36</v>
      </c>
      <c r="J25" s="30" t="s">
        <v>70</v>
      </c>
    </row>
    <row r="26" spans="1:11" ht="38.65" customHeight="1" x14ac:dyDescent="0.4">
      <c r="A26" s="31" t="s">
        <v>44</v>
      </c>
      <c r="B26" s="32">
        <v>45527</v>
      </c>
      <c r="C26" s="4" t="str">
        <f>IF(C31="MALAYSIA","2026/9/6",IF(C31="THE PHILIPPINES","2026/9/19",""))</f>
        <v/>
      </c>
      <c r="E26" s="29" t="s">
        <v>37</v>
      </c>
      <c r="J26" s="30" t="s">
        <v>71</v>
      </c>
    </row>
    <row r="27" spans="1:11" ht="38.65" customHeight="1" x14ac:dyDescent="0.4">
      <c r="A27" s="33" t="s">
        <v>11</v>
      </c>
      <c r="B27" s="34">
        <f>B26-B25</f>
        <v>366</v>
      </c>
      <c r="C27" s="35" t="e">
        <f>C26-C25+1</f>
        <v>#VALUE!</v>
      </c>
      <c r="J27" s="30" t="s">
        <v>72</v>
      </c>
    </row>
    <row r="28" spans="1:11" ht="38.65" customHeight="1" x14ac:dyDescent="0.4">
      <c r="A28" s="19" t="s">
        <v>12</v>
      </c>
      <c r="B28" s="25" t="s">
        <v>61</v>
      </c>
      <c r="C28" s="3" t="s">
        <v>78</v>
      </c>
    </row>
    <row r="29" spans="1:11" ht="38.65" customHeight="1" x14ac:dyDescent="0.4">
      <c r="A29" s="19" t="s">
        <v>13</v>
      </c>
      <c r="B29" s="25">
        <v>1</v>
      </c>
      <c r="C29" s="8"/>
    </row>
    <row r="30" spans="1:11" ht="38.65" customHeight="1" x14ac:dyDescent="0.4">
      <c r="A30" s="19" t="s">
        <v>14</v>
      </c>
      <c r="B30" s="25" t="s">
        <v>24</v>
      </c>
      <c r="C30" s="57" t="str">
        <f>IF(C31="MALAYSIA",J18,IF(C31="THE PHILIPPINES",J18,""))</f>
        <v/>
      </c>
    </row>
    <row r="31" spans="1:11" ht="38.65" customHeight="1" x14ac:dyDescent="0.4">
      <c r="A31" s="19" t="s">
        <v>15</v>
      </c>
      <c r="B31" s="25" t="s">
        <v>25</v>
      </c>
      <c r="C31" s="2"/>
    </row>
    <row r="32" spans="1:11" ht="38.65" customHeight="1" x14ac:dyDescent="0.4">
      <c r="A32" s="26" t="s">
        <v>16</v>
      </c>
      <c r="B32" s="25" t="s">
        <v>26</v>
      </c>
      <c r="C32" s="56" t="str">
        <f>IF(C31="MALAYSIA","UNIVERSITY OF MALAYA",IF(C31="THE PHILIPPINES","DE LA SALLE ARANETA UNIVERSITY",""))</f>
        <v/>
      </c>
    </row>
    <row r="33" spans="1:4" ht="38.65" customHeight="1" thickBot="1" x14ac:dyDescent="0.45">
      <c r="A33" s="23" t="s">
        <v>73</v>
      </c>
      <c r="B33" s="24" t="s">
        <v>74</v>
      </c>
      <c r="C33" s="11"/>
    </row>
    <row r="34" spans="1:4" ht="28.9" customHeight="1" thickBot="1" x14ac:dyDescent="0.45">
      <c r="A34" s="59" t="s">
        <v>53</v>
      </c>
      <c r="B34" s="60"/>
      <c r="C34" s="61"/>
    </row>
    <row r="35" spans="1:4" ht="28.9" customHeight="1" x14ac:dyDescent="0.4">
      <c r="A35" s="17" t="s">
        <v>51</v>
      </c>
      <c r="B35" s="18" t="s">
        <v>57</v>
      </c>
      <c r="C35" s="12"/>
    </row>
    <row r="36" spans="1:4" ht="28.9" customHeight="1" x14ac:dyDescent="0.4">
      <c r="A36" s="19" t="s">
        <v>4</v>
      </c>
      <c r="B36" s="20" t="s">
        <v>58</v>
      </c>
      <c r="C36" s="11"/>
    </row>
    <row r="37" spans="1:4" ht="28.9" customHeight="1" x14ac:dyDescent="0.4">
      <c r="A37" s="21" t="s">
        <v>54</v>
      </c>
      <c r="B37" s="22" t="s">
        <v>34</v>
      </c>
      <c r="C37" s="11"/>
    </row>
    <row r="38" spans="1:4" ht="28.9" customHeight="1" x14ac:dyDescent="0.4">
      <c r="A38" s="21" t="s">
        <v>55</v>
      </c>
      <c r="B38" s="20" t="s">
        <v>59</v>
      </c>
      <c r="C38" s="11"/>
    </row>
    <row r="39" spans="1:4" ht="28.9" customHeight="1" x14ac:dyDescent="0.4">
      <c r="A39" s="21" t="s">
        <v>56</v>
      </c>
      <c r="B39" s="20" t="s">
        <v>60</v>
      </c>
      <c r="C39" s="11"/>
    </row>
    <row r="40" spans="1:4" ht="55.15" customHeight="1" thickBot="1" x14ac:dyDescent="0.45">
      <c r="A40" s="13" t="s">
        <v>17</v>
      </c>
      <c r="B40" s="14"/>
      <c r="C40" s="15"/>
    </row>
    <row r="42" spans="1:4" x14ac:dyDescent="0.4">
      <c r="A42" s="63" t="s">
        <v>38</v>
      </c>
      <c r="B42"/>
      <c r="C42"/>
      <c r="D42"/>
    </row>
    <row r="43" spans="1:4" x14ac:dyDescent="0.4">
      <c r="A43" s="63" t="s">
        <v>46</v>
      </c>
      <c r="B43"/>
      <c r="C43"/>
      <c r="D43"/>
    </row>
    <row r="44" spans="1:4" x14ac:dyDescent="0.4">
      <c r="A44" s="63" t="s">
        <v>47</v>
      </c>
      <c r="B44"/>
      <c r="C44"/>
      <c r="D44"/>
    </row>
    <row r="45" spans="1:4" x14ac:dyDescent="0.4">
      <c r="A45" s="63"/>
      <c r="B45"/>
      <c r="C45"/>
      <c r="D45"/>
    </row>
    <row r="46" spans="1:4" x14ac:dyDescent="0.4">
      <c r="A46"/>
      <c r="B46" s="64" t="s">
        <v>41</v>
      </c>
      <c r="C46" s="63" t="s">
        <v>42</v>
      </c>
      <c r="D46"/>
    </row>
    <row r="47" spans="1:4" x14ac:dyDescent="0.4">
      <c r="A47"/>
      <c r="B47" s="64" t="s">
        <v>43</v>
      </c>
      <c r="C47" s="63" t="s">
        <v>82</v>
      </c>
      <c r="D47"/>
    </row>
    <row r="48" spans="1:4" x14ac:dyDescent="0.4">
      <c r="A48"/>
      <c r="B48"/>
      <c r="C48" s="63" t="s">
        <v>40</v>
      </c>
      <c r="D48"/>
    </row>
    <row r="49" spans="1:4" x14ac:dyDescent="0.4">
      <c r="A49"/>
      <c r="B49"/>
      <c r="C49" s="64" t="s">
        <v>39</v>
      </c>
      <c r="D49"/>
    </row>
    <row r="50" spans="1:4" x14ac:dyDescent="0.4">
      <c r="A50"/>
      <c r="B50"/>
      <c r="C50" s="63" t="s">
        <v>83</v>
      </c>
      <c r="D50"/>
    </row>
    <row r="51" spans="1:4" x14ac:dyDescent="0.4">
      <c r="A51"/>
      <c r="B51" s="63"/>
      <c r="C51"/>
      <c r="D51"/>
    </row>
    <row r="52" spans="1:4" x14ac:dyDescent="0.4">
      <c r="A52" s="63"/>
      <c r="B52" s="63"/>
      <c r="C52" s="63"/>
      <c r="D52"/>
    </row>
  </sheetData>
  <mergeCells count="3">
    <mergeCell ref="A1:C1"/>
    <mergeCell ref="A34:C34"/>
    <mergeCell ref="I16:J16"/>
  </mergeCells>
  <phoneticPr fontId="3"/>
  <conditionalFormatting sqref="C13:C16 C19:C23 C29 C33 C35:C39">
    <cfRule type="containsBlanks" dxfId="1" priority="3">
      <formula>LEN(TRIM(C13))=0</formula>
    </cfRule>
  </conditionalFormatting>
  <conditionalFormatting sqref="C31">
    <cfRule type="containsBlanks" dxfId="0" priority="1">
      <formula>LEN(TRIM(C31))=0</formula>
    </cfRule>
  </conditionalFormatting>
  <dataValidations count="8">
    <dataValidation type="list" allowBlank="1" showInputMessage="1" showErrorMessage="1" sqref="B30" xr:uid="{00000000-0002-0000-0000-000000000000}">
      <formula1>$J$18:$J$27</formula1>
    </dataValidation>
    <dataValidation imeMode="fullKatakana" allowBlank="1" showInputMessage="1" showErrorMessage="1" sqref="C16 C24" xr:uid="{00000000-0002-0000-0000-000001000000}"/>
    <dataValidation imeMode="hiragana" allowBlank="1" showInputMessage="1" showErrorMessage="1" sqref="C28 C15 C35:C39 C32" xr:uid="{00000000-0002-0000-0000-000002000000}"/>
    <dataValidation imeMode="off" allowBlank="1" showInputMessage="1" showErrorMessage="1" sqref="C17:C18 C20:C23 C13:C14 C25:C26" xr:uid="{00000000-0002-0000-0000-000003000000}"/>
    <dataValidation type="list" allowBlank="1" showInputMessage="1" showErrorMessage="1" sqref="B19:C19" xr:uid="{00000000-0002-0000-0000-000004000000}">
      <formula1>$I$18:$I$19</formula1>
    </dataValidation>
    <dataValidation type="list" imeMode="hiragana" allowBlank="1" showInputMessage="1" showErrorMessage="1" sqref="B33:C33" xr:uid="{00000000-0002-0000-0000-000005000000}">
      <formula1>$K$18:$K$19</formula1>
    </dataValidation>
    <dataValidation type="list" imeMode="hiragana" allowBlank="1" showInputMessage="1" showErrorMessage="1" sqref="C31" xr:uid="{5679FD06-92B2-4017-9794-EBE04CFD9566}">
      <formula1>"THE PHILIPPINES, MALAYSIA"</formula1>
    </dataValidation>
    <dataValidation type="list" imeMode="off" allowBlank="1" showInputMessage="1" showErrorMessage="1" sqref="C29" xr:uid="{04F4F45A-8536-401D-9154-6F27A03176C8}">
      <formula1>"1,2,3,4"</formula1>
    </dataValidation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8"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櫻田 俊之</dc:creator>
  <cp:lastModifiedBy>多文化</cp:lastModifiedBy>
  <cp:lastPrinted>2025-05-21T02:28:29Z</cp:lastPrinted>
  <dcterms:created xsi:type="dcterms:W3CDTF">2023-09-25T08:10:16Z</dcterms:created>
  <dcterms:modified xsi:type="dcterms:W3CDTF">2026-04-03T02:55:13Z</dcterms:modified>
</cp:coreProperties>
</file>